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期刊协会工作表\收会费\"/>
    </mc:Choice>
  </mc:AlternateContent>
  <xr:revisionPtr revIDLastSave="0" documentId="13_ncr:1_{F1AC0279-66BE-4003-B936-24CC6EFF3845}" xr6:coauthVersionLast="47" xr6:coauthVersionMax="47" xr10:uidLastSave="{00000000-0000-0000-0000-000000000000}"/>
  <bookViews>
    <workbookView xWindow="-110" yWindow="-110" windowWidth="25820" windowHeight="15500" xr2:uid="{3E3AE414-DCFD-456B-ADF9-DD63DAE9EC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" i="1" l="1"/>
  <c r="V1" i="1"/>
  <c r="I94" i="1" l="1"/>
  <c r="I93" i="1"/>
  <c r="I92" i="1"/>
  <c r="I91" i="1"/>
</calcChain>
</file>

<file path=xl/sharedStrings.xml><?xml version="1.0" encoding="utf-8"?>
<sst xmlns="http://schemas.openxmlformats.org/spreadsheetml/2006/main" count="47" uniqueCount="35">
  <si>
    <t>序号</t>
  </si>
  <si>
    <t>税号</t>
    <phoneticPr fontId="3" type="noConversion"/>
  </si>
  <si>
    <t>刊名</t>
    <phoneticPr fontId="3" type="noConversion"/>
  </si>
  <si>
    <t>刊号</t>
    <phoneticPr fontId="3" type="noConversion"/>
  </si>
  <si>
    <t>负责人姓名</t>
    <phoneticPr fontId="3" type="noConversion"/>
  </si>
  <si>
    <t>负责人电话</t>
    <phoneticPr fontId="3" type="noConversion"/>
  </si>
  <si>
    <t>负责人邮箱</t>
    <phoneticPr fontId="3" type="noConversion"/>
  </si>
  <si>
    <t>《天风》编辑部</t>
  </si>
  <si>
    <t>陈衍琼</t>
  </si>
  <si>
    <t>31011019881006272X</t>
  </si>
  <si>
    <t>王荣伟</t>
  </si>
  <si>
    <t>310102196805243615</t>
  </si>
  <si>
    <t>陈嘉梦</t>
  </si>
  <si>
    <t>310104198504160826</t>
  </si>
  <si>
    <t>王冬昀</t>
  </si>
  <si>
    <t>310108198801162620</t>
  </si>
  <si>
    <t>副会长</t>
    <phoneticPr fontId="2" type="noConversion"/>
  </si>
  <si>
    <t>常务理事</t>
    <phoneticPr fontId="2" type="noConversion"/>
  </si>
  <si>
    <t>理事</t>
    <phoneticPr fontId="2" type="noConversion"/>
  </si>
  <si>
    <t>会员</t>
    <phoneticPr fontId="2" type="noConversion"/>
  </si>
  <si>
    <t>票据抬头</t>
    <phoneticPr fontId="2" type="noConversion"/>
  </si>
  <si>
    <t>会员单位名称</t>
    <phoneticPr fontId="3" type="noConversion"/>
  </si>
  <si>
    <t>2022年会员类别</t>
    <phoneticPr fontId="3" type="noConversion"/>
  </si>
  <si>
    <t>2022年会费（元）</t>
    <phoneticPr fontId="3" type="noConversion"/>
  </si>
  <si>
    <t>2023年会员类别</t>
    <phoneticPr fontId="3" type="noConversion"/>
  </si>
  <si>
    <t>2023年会费（元）</t>
    <phoneticPr fontId="3" type="noConversion"/>
  </si>
  <si>
    <t>备注</t>
    <phoneticPr fontId="2" type="noConversion"/>
  </si>
  <si>
    <t>非会员</t>
    <phoneticPr fontId="2" type="noConversion"/>
  </si>
  <si>
    <t>票据寄送地址</t>
    <phoneticPr fontId="2" type="noConversion"/>
  </si>
  <si>
    <t>第五届</t>
    <phoneticPr fontId="2" type="noConversion"/>
  </si>
  <si>
    <t>第四届</t>
    <phoneticPr fontId="2" type="noConversion"/>
  </si>
  <si>
    <t>#副会长</t>
    <phoneticPr fontId="2" type="noConversion"/>
  </si>
  <si>
    <t>#常务理事</t>
    <phoneticPr fontId="2" type="noConversion"/>
  </si>
  <si>
    <t>#理事</t>
    <phoneticPr fontId="2" type="noConversion"/>
  </si>
  <si>
    <t>#会员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</si>
</sst>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49" fontId="4" fillId="0" borderId="0" xfId="0" applyNumberFormat="1" applyFont="1" applyAlignment="1" applyProtection="1">
      <alignment horizontal="left" vertical="center"/>
      <protection hidden="1"/>
    </xf>
    <xf numFmtId="49" fontId="4" fillId="0" borderId="0" xfId="0" quotePrefix="1" applyNumberFormat="1" applyFon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left" vertical="center" shrinkToFit="1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justify" vertical="center"/>
    </xf>
    <xf numFmtId="5" fontId="4" fillId="0" borderId="0" xfId="0" applyNumberFormat="1" applyFont="1" applyAlignment="1" applyProtection="1">
      <alignment horizontal="right" vertical="center"/>
      <protection locked="0"/>
    </xf>
  </cellXfs>
  <cellStyles count="1">
    <cellStyle name="常规" xfId="0" builtinId="0"/>
  </cellStyles>
  <dxfs count="4">
    <dxf>
      <font>
        <color rgb="FFFF0000"/>
      </font>
      <fill>
        <patternFill>
          <bgColor rgb="FFFFDCDC"/>
        </patternFill>
      </fill>
    </dxf>
    <dxf>
      <font>
        <color rgb="FF0070C0"/>
      </font>
      <fill>
        <patternFill>
          <bgColor rgb="FFFFFFC8"/>
        </patternFill>
      </fill>
    </dxf>
    <dxf>
      <font>
        <color rgb="FFFF0000"/>
      </font>
      <fill>
        <patternFill>
          <bgColor rgb="FFFFDCDC"/>
        </patternFill>
      </fill>
    </dxf>
    <dxf>
      <font>
        <color rgb="FF0070C0"/>
      </font>
      <fill>
        <patternFill>
          <bgColor rgb="FFFFFFDC"/>
        </patternFill>
      </fill>
    </dxf>
  </dxfs>
  <tableStyles count="0" defaultTableStyle="TableStyleMedium2" defaultPivotStyle="PivotStyleLight16"/>
  <colors>
    <mruColors>
      <color rgb="FFFFDCDC"/>
      <color rgb="FFFFCCCC"/>
      <color rgb="FFFFFFDC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509C-61B7-4319-89BF-05BE62145B7D}">
  <sheetPr codeName="Sheet1"/>
  <dimension ref="A1:W94"/>
  <sheetViews>
    <sheetView tabSelected="1" workbookViewId="0">
      <selection activeCell="B2" sqref="B2"/>
    </sheetView>
  </sheetViews>
  <sheetFormatPr defaultRowHeight="14" x14ac:dyDescent="0.25"/>
  <cols>
    <col min="1" max="1" width="4.83203125" style="4" customWidth="1"/>
    <col min="2" max="3" width="26.1640625" style="8" customWidth="1"/>
    <col min="4" max="4" width="21.08203125" style="8" customWidth="1"/>
    <col min="5" max="6" width="22" style="8" customWidth="1"/>
    <col min="7" max="7" width="11.4140625" style="8" customWidth="1"/>
    <col min="8" max="8" width="17.75" style="8" customWidth="1"/>
    <col min="9" max="9" width="14.1640625" style="8" customWidth="1"/>
    <col min="10" max="10" width="19.1640625" style="8" customWidth="1"/>
    <col min="11" max="11" width="15.08203125" style="8" bestFit="1" customWidth="1"/>
    <col min="12" max="12" width="17.1640625" style="4" bestFit="1" customWidth="1"/>
    <col min="13" max="13" width="15.08203125" style="4" bestFit="1" customWidth="1"/>
    <col min="14" max="14" width="17.1640625" style="4" bestFit="1" customWidth="1"/>
    <col min="15" max="15" width="23.25" style="4" customWidth="1"/>
    <col min="16" max="19" width="8.6640625" style="4"/>
    <col min="20" max="20" width="9.4140625" style="4" hidden="1" customWidth="1"/>
    <col min="21" max="21" width="4.83203125" style="4" hidden="1" customWidth="1"/>
    <col min="22" max="22" width="9.4140625" style="4" hidden="1" customWidth="1"/>
    <col min="23" max="23" width="4.83203125" style="4" hidden="1" customWidth="1"/>
    <col min="24" max="16384" width="8.6640625" style="4"/>
  </cols>
  <sheetData>
    <row r="1" spans="1:23" s="3" customFormat="1" x14ac:dyDescent="0.25">
      <c r="A1" s="1" t="s">
        <v>0</v>
      </c>
      <c r="B1" s="2" t="s">
        <v>21</v>
      </c>
      <c r="C1" s="2" t="s">
        <v>20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28</v>
      </c>
      <c r="K1" s="2" t="s">
        <v>22</v>
      </c>
      <c r="L1" s="1" t="s">
        <v>23</v>
      </c>
      <c r="M1" s="2" t="s">
        <v>24</v>
      </c>
      <c r="N1" s="1" t="s">
        <v>25</v>
      </c>
      <c r="O1" s="3" t="s">
        <v>26</v>
      </c>
      <c r="T1" s="14" t="b">
        <f>IF(ISBLANK($M$2),FALSE,IF(ISERROR(VLOOKUP($M$2,$T$3:$U$7,2,FALSE)),IF($N$2&gt;=0,TRUE,FALSE),IF($N$2=VLOOKUP($M$2,$T$3:$U$7,2,FALSE),TRUE,FALSE)))</f>
        <v>0</v>
      </c>
      <c r="V1" s="14" t="b">
        <f>IF(ISBLANK($K$2),FALSE,IF(ISERROR(VLOOKUP($K$2,$V$3:$W$7,2,FALSE)),IF($L$2&gt;=0,TRUE,FALSE),IF($L$2=VLOOKUP($K$2,$V$3:$W$7,2,FALSE),TRUE,FALSE)))</f>
        <v>0</v>
      </c>
    </row>
    <row r="2" spans="1:23" x14ac:dyDescent="0.25">
      <c r="B2" s="10"/>
      <c r="C2" s="10"/>
      <c r="D2" s="10"/>
      <c r="E2" s="10"/>
      <c r="F2" s="10"/>
      <c r="G2" s="10"/>
      <c r="H2" s="10"/>
      <c r="I2" s="10"/>
      <c r="J2" s="10"/>
      <c r="K2" s="13"/>
      <c r="L2" s="15"/>
      <c r="M2" s="13"/>
      <c r="N2" s="15"/>
      <c r="O2" s="9"/>
      <c r="T2" s="4" t="s">
        <v>29</v>
      </c>
      <c r="U2" s="11"/>
      <c r="V2" s="4" t="s">
        <v>30</v>
      </c>
    </row>
    <row r="3" spans="1:23" x14ac:dyDescent="0.25">
      <c r="B3" s="5"/>
      <c r="C3" s="5"/>
      <c r="D3" s="5"/>
      <c r="E3" s="5"/>
      <c r="F3" s="5"/>
      <c r="G3" s="5"/>
      <c r="H3" s="5"/>
      <c r="I3" s="5"/>
      <c r="J3" s="5"/>
      <c r="K3" s="12"/>
      <c r="L3" s="12"/>
      <c r="T3" s="4" t="s">
        <v>16</v>
      </c>
      <c r="U3" s="4">
        <v>6000</v>
      </c>
      <c r="V3" s="4" t="s">
        <v>16</v>
      </c>
      <c r="W3" s="4">
        <v>4000</v>
      </c>
    </row>
    <row r="4" spans="1:23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12"/>
      <c r="T4" s="4" t="s">
        <v>17</v>
      </c>
      <c r="U4" s="4">
        <v>3000</v>
      </c>
      <c r="V4" s="4" t="s">
        <v>17</v>
      </c>
      <c r="W4" s="4">
        <v>2000</v>
      </c>
    </row>
    <row r="5" spans="1:23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12"/>
      <c r="T5" s="4" t="s">
        <v>18</v>
      </c>
      <c r="U5" s="4">
        <v>1500</v>
      </c>
      <c r="V5" s="4" t="s">
        <v>18</v>
      </c>
      <c r="W5" s="4">
        <v>1000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12"/>
      <c r="T6" s="4" t="s">
        <v>19</v>
      </c>
      <c r="U6" s="4">
        <v>800</v>
      </c>
      <c r="V6" s="4" t="s">
        <v>19</v>
      </c>
      <c r="W6" s="4">
        <v>500</v>
      </c>
    </row>
    <row r="7" spans="1:23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12"/>
      <c r="T7" s="4" t="s">
        <v>27</v>
      </c>
      <c r="U7" s="4">
        <v>0</v>
      </c>
      <c r="V7" s="4" t="s">
        <v>27</v>
      </c>
      <c r="W7" s="4">
        <v>0</v>
      </c>
    </row>
    <row r="8" spans="1:23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12"/>
      <c r="T8" s="4" t="s">
        <v>31</v>
      </c>
      <c r="V8" s="4" t="s">
        <v>31</v>
      </c>
    </row>
    <row r="9" spans="1:23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12"/>
      <c r="T9" s="4" t="s">
        <v>32</v>
      </c>
      <c r="V9" s="4" t="s">
        <v>32</v>
      </c>
    </row>
    <row r="10" spans="1:23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12"/>
      <c r="T10" s="4" t="s">
        <v>33</v>
      </c>
      <c r="V10" s="4" t="s">
        <v>33</v>
      </c>
    </row>
    <row r="11" spans="1:2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12"/>
      <c r="T11" s="4" t="s">
        <v>34</v>
      </c>
      <c r="V11" s="4" t="s">
        <v>34</v>
      </c>
    </row>
    <row r="12" spans="1:23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12"/>
    </row>
    <row r="13" spans="1:23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12"/>
    </row>
    <row r="14" spans="1:23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12"/>
    </row>
    <row r="15" spans="1:23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12"/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12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12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12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12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12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12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12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12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12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12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12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12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12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12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12"/>
    </row>
    <row r="31" spans="2:12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12"/>
    </row>
    <row r="32" spans="2:1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12"/>
    </row>
    <row r="33" spans="2:12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12"/>
    </row>
    <row r="34" spans="2:12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12"/>
    </row>
    <row r="35" spans="2:12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12"/>
    </row>
    <row r="36" spans="2:12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12"/>
    </row>
    <row r="37" spans="2:12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12"/>
    </row>
    <row r="38" spans="2:12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12"/>
    </row>
    <row r="39" spans="2:12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12"/>
    </row>
    <row r="40" spans="2:12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12"/>
    </row>
    <row r="41" spans="2:12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12"/>
    </row>
    <row r="42" spans="2:12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12"/>
    </row>
    <row r="43" spans="2:12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12"/>
    </row>
    <row r="44" spans="2:12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12"/>
    </row>
    <row r="45" spans="2:12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12"/>
    </row>
    <row r="46" spans="2:12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12"/>
    </row>
    <row r="47" spans="2:12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12"/>
    </row>
    <row r="48" spans="2:12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12"/>
    </row>
    <row r="49" spans="2:12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12"/>
    </row>
    <row r="50" spans="2:12" x14ac:dyDescent="0.25">
      <c r="B50" s="5"/>
      <c r="C50" s="5"/>
      <c r="D50" s="5"/>
      <c r="E50" s="5"/>
      <c r="F50" s="5"/>
      <c r="G50" s="5"/>
      <c r="H50" s="6"/>
      <c r="I50" s="5"/>
      <c r="J50" s="5"/>
      <c r="K50" s="5"/>
      <c r="L50" s="12"/>
    </row>
    <row r="51" spans="2:12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12"/>
    </row>
    <row r="52" spans="2:12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12"/>
    </row>
    <row r="53" spans="2:12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12"/>
    </row>
    <row r="54" spans="2:12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12"/>
    </row>
    <row r="55" spans="2:12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12"/>
    </row>
    <row r="56" spans="2:12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12"/>
    </row>
    <row r="57" spans="2:12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12"/>
    </row>
    <row r="58" spans="2:12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12"/>
    </row>
    <row r="59" spans="2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12"/>
    </row>
    <row r="60" spans="2:12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12"/>
    </row>
    <row r="61" spans="2:12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12"/>
    </row>
    <row r="62" spans="2:12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12"/>
    </row>
    <row r="63" spans="2:12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12"/>
    </row>
    <row r="64" spans="2:12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12"/>
    </row>
    <row r="65" spans="2:12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12"/>
    </row>
    <row r="66" spans="2:12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12"/>
    </row>
    <row r="67" spans="2:12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12"/>
    </row>
    <row r="68" spans="2:12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12"/>
    </row>
    <row r="69" spans="2:12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12"/>
    </row>
    <row r="70" spans="2:12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12"/>
    </row>
    <row r="71" spans="2:12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12"/>
    </row>
    <row r="72" spans="2:12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12"/>
    </row>
    <row r="73" spans="2:12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12"/>
    </row>
    <row r="74" spans="2:12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12"/>
    </row>
    <row r="75" spans="2:12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12"/>
    </row>
    <row r="76" spans="2:12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12"/>
    </row>
    <row r="77" spans="2:12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12"/>
    </row>
    <row r="78" spans="2:12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12"/>
    </row>
    <row r="79" spans="2:12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12"/>
    </row>
    <row r="80" spans="2:12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12"/>
    </row>
    <row r="81" spans="2:12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12"/>
    </row>
    <row r="82" spans="2:12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12"/>
    </row>
    <row r="83" spans="2:12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12"/>
    </row>
    <row r="84" spans="2:12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12"/>
    </row>
    <row r="85" spans="2:12" x14ac:dyDescent="0.25">
      <c r="B85" s="5"/>
      <c r="C85" s="5"/>
      <c r="D85" s="5"/>
      <c r="E85" s="5"/>
      <c r="F85" s="5"/>
      <c r="G85" s="7"/>
      <c r="H85" s="5"/>
      <c r="I85" s="5"/>
      <c r="J85" s="5"/>
      <c r="K85" s="5"/>
    </row>
    <row r="86" spans="2:12" x14ac:dyDescent="0.25">
      <c r="B86" s="5"/>
      <c r="C86" s="5"/>
      <c r="D86" s="5"/>
      <c r="E86" s="5"/>
      <c r="F86" s="5"/>
      <c r="G86" s="7"/>
      <c r="H86" s="5"/>
      <c r="I86" s="5"/>
      <c r="J86" s="5"/>
      <c r="K86" s="5"/>
    </row>
    <row r="87" spans="2:12" x14ac:dyDescent="0.25">
      <c r="B87" s="5"/>
      <c r="C87" s="5"/>
      <c r="D87" s="5"/>
      <c r="E87" s="5"/>
      <c r="F87" s="5"/>
      <c r="G87" s="7"/>
      <c r="H87" s="5"/>
      <c r="I87" s="5"/>
      <c r="J87" s="5"/>
      <c r="K87" s="5"/>
    </row>
    <row r="88" spans="2:12" x14ac:dyDescent="0.25">
      <c r="B88" s="5"/>
      <c r="C88" s="5"/>
      <c r="D88" s="5"/>
      <c r="E88" s="5"/>
      <c r="F88" s="5"/>
      <c r="G88" s="7"/>
      <c r="H88" s="5"/>
      <c r="I88" s="5"/>
      <c r="J88" s="5"/>
      <c r="K88" s="5"/>
    </row>
    <row r="89" spans="2:12" x14ac:dyDescent="0.25">
      <c r="B89" s="5"/>
      <c r="C89" s="5"/>
      <c r="D89" s="5"/>
      <c r="E89" s="5"/>
      <c r="F89" s="5"/>
      <c r="G89" s="7"/>
      <c r="H89" s="5"/>
      <c r="I89" s="5"/>
      <c r="J89" s="5"/>
      <c r="K89" s="5"/>
    </row>
    <row r="90" spans="2:12" x14ac:dyDescent="0.25">
      <c r="B90" s="5"/>
      <c r="C90" s="5"/>
      <c r="D90" s="5"/>
      <c r="E90" s="5"/>
      <c r="F90" s="5"/>
      <c r="G90" s="7"/>
      <c r="H90" s="5"/>
      <c r="I90" s="5"/>
      <c r="J90" s="5"/>
      <c r="K90" s="5"/>
    </row>
    <row r="91" spans="2:12" x14ac:dyDescent="0.25">
      <c r="B91" s="5" t="s">
        <v>7</v>
      </c>
      <c r="C91" s="5"/>
      <c r="D91" s="5"/>
      <c r="E91" s="5"/>
      <c r="F91" s="5"/>
      <c r="G91" s="5" t="s">
        <v>8</v>
      </c>
      <c r="H91" s="5" t="s">
        <v>9</v>
      </c>
      <c r="I91" s="5" t="str">
        <f t="shared" ref="I91:I94" si="0">IF(ISODD(MID($H91,17,1)),"男","女")</f>
        <v>女</v>
      </c>
      <c r="J91" s="5"/>
      <c r="K91" s="5"/>
      <c r="L91" s="12">
        <v>35</v>
      </c>
    </row>
    <row r="92" spans="2:12" x14ac:dyDescent="0.25">
      <c r="B92" s="5" t="s">
        <v>7</v>
      </c>
      <c r="C92" s="5"/>
      <c r="D92" s="5"/>
      <c r="E92" s="5"/>
      <c r="F92" s="5"/>
      <c r="G92" s="5" t="s">
        <v>10</v>
      </c>
      <c r="H92" s="5" t="s">
        <v>11</v>
      </c>
      <c r="I92" s="5" t="str">
        <f t="shared" si="0"/>
        <v>男</v>
      </c>
      <c r="J92" s="5"/>
      <c r="K92" s="5"/>
      <c r="L92" s="12">
        <v>55</v>
      </c>
    </row>
    <row r="93" spans="2:12" x14ac:dyDescent="0.25">
      <c r="B93" s="5" t="s">
        <v>7</v>
      </c>
      <c r="C93" s="5"/>
      <c r="D93" s="5"/>
      <c r="E93" s="5"/>
      <c r="F93" s="5"/>
      <c r="G93" s="5" t="s">
        <v>12</v>
      </c>
      <c r="H93" s="5" t="s">
        <v>13</v>
      </c>
      <c r="I93" s="5" t="str">
        <f t="shared" si="0"/>
        <v>女</v>
      </c>
      <c r="J93" s="5"/>
      <c r="K93" s="5"/>
      <c r="L93" s="12">
        <v>38</v>
      </c>
    </row>
    <row r="94" spans="2:12" x14ac:dyDescent="0.25">
      <c r="B94" s="5" t="s">
        <v>7</v>
      </c>
      <c r="C94" s="5"/>
      <c r="D94" s="5"/>
      <c r="E94" s="5"/>
      <c r="F94" s="5"/>
      <c r="G94" s="5" t="s">
        <v>14</v>
      </c>
      <c r="H94" s="5" t="s">
        <v>15</v>
      </c>
      <c r="I94" s="5" t="str">
        <f t="shared" si="0"/>
        <v>女</v>
      </c>
      <c r="J94" s="5"/>
      <c r="K94" s="5"/>
      <c r="L94" s="12">
        <v>35</v>
      </c>
    </row>
  </sheetData>
  <sheetProtection algorithmName="SHA-512" hashValue="boW3XiUaeN/mJIuzNgmzjO/KMZn7Xb8NwNXSymhJztFNKw+G+KDEgaYgxJptCbPDP2Q7SemVF6C2bdX0kX0vZA==" saltValue="RnwlC19bnJETw4ePWbw88g==" spinCount="100000" sheet="1" objects="1" scenarios="1" selectLockedCells="1"/>
  <phoneticPr fontId="2" type="noConversion"/>
  <conditionalFormatting sqref="L2">
    <cfRule type="expression" dxfId="3" priority="2">
      <formula>IF(LEFT($K$2,1)="#",IF(ISBLANK($L$2)=FALSE,1,0),0)</formula>
    </cfRule>
    <cfRule type="expression" dxfId="2" priority="5">
      <formula>IF(AND(ISBLANK($K$2)=FALSE,ISBLANK($L$2)),0,IF($L$2&lt;&gt;IFERROR(VLOOKUP($K$2,$V$3:$W$7,2,FALSE),""),1,0))</formula>
    </cfRule>
  </conditionalFormatting>
  <conditionalFormatting sqref="N2">
    <cfRule type="expression" dxfId="1" priority="1">
      <formula>IF(LEFT($M$2,1)="#",IF(ISBLANK($N$2)=FALSE,1,0),0)</formula>
    </cfRule>
    <cfRule type="expression" dxfId="0" priority="4">
      <formula>IF(AND(ISBLANK($M$2)=FALSE,ISBLANK($N$2)),0,IF($N$2&lt;&gt;IFERROR(VLOOKUP($M$2,$T$3:$U$7,2,FALSE),""),1,0))</formula>
    </cfRule>
  </conditionalFormatting>
  <dataValidations count="4">
    <dataValidation type="list" allowBlank="1" showInputMessage="1" showErrorMessage="1" sqref="K2" xr:uid="{AE9ECB04-4A44-4D2E-A46E-A5B51EE62C91}">
      <formula1>$V$3:$V$11</formula1>
    </dataValidation>
    <dataValidation type="list" allowBlank="1" showInputMessage="1" showErrorMessage="1" sqref="M2" xr:uid="{758C4B89-57FB-4DE0-A899-5E7F6B4DE53B}">
      <formula1>$T$3:$T$11</formula1>
    </dataValidation>
    <dataValidation type="custom" allowBlank="1" showInputMessage="1" showErrorMessage="1" errorTitle="错误" error="您输入有误，请核实后再输入。" sqref="L2" xr:uid="{F500F1FC-37FD-4A7E-BFA3-5D4251C9E109}">
      <formula1>$V$1</formula1>
    </dataValidation>
    <dataValidation type="custom" allowBlank="1" showInputMessage="1" showErrorMessage="1" errorTitle="错误" error="您输入有误，请核实后再输入。" sqref="N2" xr:uid="{6E2F201D-C916-4974-A90D-6D1B8EDBEEFE}">
      <formula1>$T$1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李远</dc:creator>
  <cp:lastModifiedBy>李远</cp:lastModifiedBy>
  <dcterms:created xsi:type="dcterms:W3CDTF">2023-11-11T00:51:16Z</dcterms:created>
  <dcterms:modified xsi:type="dcterms:W3CDTF">2023-11-14T11:59:00Z</dcterms:modified>
</cp:coreProperties>
</file>